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hakusuith.sharepoint.com/Shared Documents/SALES/5. HCT Relate file/Website/Y2026/"/>
    </mc:Choice>
  </mc:AlternateContent>
  <xr:revisionPtr revIDLastSave="11" documentId="8_{2954E3CD-6D4E-45BA-812B-AB49FC1636EF}" xr6:coauthVersionLast="47" xr6:coauthVersionMax="47" xr10:uidLastSave="{6918FDF0-A29C-4139-87B7-0BE648169FC3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Sheet1!$A$1:$L$63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  <c r="H39" i="1"/>
  <c r="H38" i="1"/>
  <c r="H37" i="1"/>
  <c r="H36" i="1"/>
  <c r="H62" i="1"/>
  <c r="H61" i="1"/>
  <c r="H60" i="1"/>
  <c r="H59" i="1"/>
  <c r="H58" i="1"/>
  <c r="H57" i="1"/>
  <c r="H56" i="1"/>
  <c r="H55" i="1"/>
  <c r="H54" i="1"/>
  <c r="H53" i="1"/>
  <c r="H52" i="1"/>
  <c r="H51" i="1"/>
</calcChain>
</file>

<file path=xl/sharedStrings.xml><?xml version="1.0" encoding="utf-8"?>
<sst xmlns="http://schemas.openxmlformats.org/spreadsheetml/2006/main" count="84" uniqueCount="22">
  <si>
    <t>Month</t>
  </si>
  <si>
    <t>Exchange Rate</t>
  </si>
  <si>
    <t>LME Zinc Price</t>
  </si>
  <si>
    <t>LME Zinc stock</t>
  </si>
  <si>
    <t>Year (A.D.)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</si>
  <si>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</si>
  <si>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</si>
  <si>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</si>
  <si>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</si>
  <si>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</si>
  <si>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</si>
  <si>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</si>
  <si>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</si>
  <si>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</si>
  <si>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</si>
  <si>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</si>
  <si>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</si>
  <si>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(MT)</t>
  </si>
  <si>
    <t>(USD/MT)</t>
  </si>
  <si>
    <t>(THB/KG)</t>
  </si>
  <si>
    <t>Exchange rate</t>
  </si>
  <si>
    <t>Domestic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</si>
</sst>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bscript"/>
      <sz val="2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4" fillId="4" borderId="0" xfId="0" applyFont="1" applyFill="1" applyAlignment="1">
      <alignment horizontal="center" vertical="center" textRotation="255"/>
    </xf>
    <xf numFmtId="0" fontId="2" fillId="0" borderId="0" xfId="0" applyFont="1" applyAlignment="1">
      <alignment horizontal="right"/>
    </xf>
    <xf numFmtId="2" fontId="2" fillId="0" borderId="0" xfId="0" applyNumberFormat="1" applyFont="1"/>
    <xf numFmtId="164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5" fillId="3" borderId="5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2" fontId="6" fillId="0" borderId="1" xfId="0" applyNumberFormat="1" applyFont="1" applyBorder="1"/>
    <xf numFmtId="164" fontId="6" fillId="0" borderId="1" xfId="0" applyNumberFormat="1" applyFont="1" applyBorder="1"/>
    <xf numFmtId="3" fontId="6" fillId="0" borderId="9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2" borderId="1" xfId="0" applyNumberFormat="1" applyFont="1" applyFill="1" applyBorder="1"/>
    <xf numFmtId="164" fontId="6" fillId="2" borderId="1" xfId="0" applyNumberFormat="1" applyFont="1" applyFill="1" applyBorder="1"/>
    <xf numFmtId="3" fontId="6" fillId="2" borderId="9" xfId="0" applyNumberFormat="1" applyFont="1" applyFill="1" applyBorder="1" applyAlignment="1">
      <alignment horizontal="right"/>
    </xf>
    <xf numFmtId="0" fontId="6" fillId="2" borderId="11" xfId="0" applyFont="1" applyFill="1" applyBorder="1" applyAlignment="1">
      <alignment horizontal="right"/>
    </xf>
    <xf numFmtId="2" fontId="6" fillId="2" borderId="11" xfId="0" applyNumberFormat="1" applyFont="1" applyFill="1" applyBorder="1"/>
    <xf numFmtId="164" fontId="6" fillId="2" borderId="11" xfId="0" applyNumberFormat="1" applyFont="1" applyFill="1" applyBorder="1"/>
    <xf numFmtId="3" fontId="6" fillId="2" borderId="12" xfId="0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5" fillId="3" borderId="14" xfId="0" applyFont="1" applyFill="1" applyBorder="1" applyAlignment="1">
      <alignment horizontal="right"/>
    </xf>
    <xf numFmtId="164" fontId="6" fillId="0" borderId="2" xfId="0" applyNumberFormat="1" applyFont="1" applyBorder="1"/>
    <xf numFmtId="164" fontId="6" fillId="2" borderId="2" xfId="0" applyNumberFormat="1" applyFont="1" applyFill="1" applyBorder="1"/>
    <xf numFmtId="164" fontId="6" fillId="2" borderId="15" xfId="0" applyNumberFormat="1" applyFont="1" applyFill="1" applyBorder="1"/>
    <xf numFmtId="2" fontId="6" fillId="0" borderId="2" xfId="0" applyNumberFormat="1" applyFont="1" applyBorder="1"/>
    <xf numFmtId="2" fontId="6" fillId="2" borderId="2" xfId="0" applyNumberFormat="1" applyFont="1" applyFill="1" applyBorder="1"/>
    <xf numFmtId="0" fontId="3" fillId="4" borderId="13" xfId="0" applyFont="1" applyFill="1" applyBorder="1" applyAlignment="1">
      <alignment horizontal="center" vertical="center" textRotation="255"/>
    </xf>
    <xf numFmtId="0" fontId="3" fillId="4" borderId="3" xfId="0" applyFont="1" applyFill="1" applyBorder="1" applyAlignment="1">
      <alignment horizontal="center" vertical="center" textRotation="255"/>
    </xf>
    <xf numFmtId="0" fontId="3" fillId="4" borderId="4" xfId="0" applyFont="1" applyFill="1" applyBorder="1" applyAlignment="1">
      <alignment horizontal="center" vertical="center" textRotation="255"/>
    </xf>
    <xf numFmtId="0" fontId="3" fillId="4" borderId="8" xfId="0" applyFont="1" applyFill="1" applyBorder="1" applyAlignment="1">
      <alignment horizontal="center" vertical="center" textRotation="255"/>
    </xf>
    <xf numFmtId="0" fontId="3" fillId="4" borderId="10" xfId="0" applyFont="1" applyFill="1" applyBorder="1" applyAlignment="1">
      <alignment horizontal="center" vertical="center" textRotation="25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6350</xdr:colOff>
      <xdr:row>0</xdr:row>
      <xdr:rowOff>31752</xdr:rowOff>
    </xdr:from>
    <xdr:ext cx="4666853" cy="4054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688AC1B-EA22-468F-C8C2-1598B0A0BBC6}"/>
            </a:ext>
          </a:extLst>
        </xdr:cNvPr>
        <xdr:cNvSpPr txBox="1"/>
      </xdr:nvSpPr>
      <xdr:spPr>
        <a:xfrm>
          <a:off x="1749425" y="31752"/>
          <a:ext cx="4666853" cy="405432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en-US" sz="2000" b="1" i="1">
              <a:latin typeface="+mn-lt"/>
            </a:rPr>
            <a:t>Zinc</a:t>
          </a:r>
          <a:r>
            <a:rPr lang="en-US" sz="2000" b="1" i="1" baseline="0">
              <a:latin typeface="+mn-lt"/>
            </a:rPr>
            <a:t> Market Transition (2023/1 - 2026/4)</a:t>
          </a:r>
        </a:p>
      </xdr:txBody>
    </xdr:sp>
    <xdr:clientData/>
  </xdr:oneCellAnchor>
  <xdr:twoCellAnchor editAs="oneCell">
    <xdr:from>
      <xdr:col>9</xdr:col>
      <xdr:colOff>28016</xdr:colOff>
      <xdr:row>0</xdr:row>
      <xdr:rowOff>80260</xdr:rowOff>
    </xdr:from>
    <xdr:to>
      <xdr:col>12</xdr:col>
      <xdr:colOff>3794</xdr:colOff>
      <xdr:row>2</xdr:row>
      <xdr:rowOff>37353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BE0E1E-6530-B8F4-052D-ACBB50828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9413" y="80260"/>
          <a:ext cx="1780299" cy="349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4:I62"/>
  <sheetViews>
    <sheetView tabSelected="1" view="pageBreakPreview" topLeftCell="B1" zoomScaleNormal="64" zoomScaleSheetLayoutView="100" workbookViewId="0">
      <selection activeCell="J11" sqref="J11"/>
    </sheetView>
  </sheetViews>
  <sheetFormatPr defaultColWidth="8.7109375" defaultRowHeight="15.75" outlineLevelCol="1" x14ac:dyDescent="0.25"/>
  <cols>
    <col min="1" max="3" width="8.7109375" style="1"/>
    <col min="4" max="4" width="12.7109375" style="1" customWidth="1"/>
    <col min="5" max="5" width="15.5703125" style="1" customWidth="1"/>
    <col min="6" max="6" width="19.28515625" style="1" customWidth="1"/>
    <col min="7" max="7" width="17.85546875" style="1" hidden="1" customWidth="1" outlineLevel="1"/>
    <col min="8" max="8" width="18.5703125" style="1" hidden="1" customWidth="1" outlineLevel="1"/>
    <col min="9" max="9" width="19.140625" style="1" customWidth="1" collapsed="1"/>
    <col min="10" max="10" width="8.7109375" style="1" customWidth="1"/>
    <col min="11" max="16384" width="8.7109375" style="1"/>
  </cols>
  <sheetData>
    <row r="4" spans="4:9" ht="18" thickBot="1" x14ac:dyDescent="0.35">
      <c r="F4" s="22" t="s">
        <v>18</v>
      </c>
      <c r="G4" s="23"/>
      <c r="H4" s="22" t="s">
        <v>19</v>
      </c>
      <c r="I4" s="22" t="s">
        <v>17</v>
      </c>
    </row>
    <row r="5" spans="4:9" ht="18.75" x14ac:dyDescent="0.3">
      <c r="D5" s="7" t="s">
        <v>4</v>
      </c>
      <c r="E5" s="8" t="s">
        <v>0</v>
      </c>
      <c r="F5" s="8" t="s">
        <v>2</v>
      </c>
      <c r="G5" s="8" t="s">
        <v>20</v>
      </c>
      <c r="H5" s="24" t="s">
        <v>21</v>
      </c>
      <c r="I5" s="9" t="s">
        <v>3</v>
      </c>
    </row>
    <row r="6" spans="4:9" ht="14.45" customHeight="1" x14ac:dyDescent="0.3">
      <c r="D6" s="33">
        <v>2026</v>
      </c>
      <c r="E6" s="10" t="s">
        <v>5</v>
      </c>
      <c r="F6" s="11">
        <v>3220.17</v>
      </c>
      <c r="G6" s="12"/>
      <c r="H6" s="28"/>
      <c r="I6" s="13">
        <v>110000</v>
      </c>
    </row>
    <row r="7" spans="4:9" ht="17.25" x14ac:dyDescent="0.3">
      <c r="D7" s="33"/>
      <c r="E7" s="14" t="s">
        <v>6</v>
      </c>
      <c r="F7" s="15">
        <v>3320.8</v>
      </c>
      <c r="G7" s="16"/>
      <c r="H7" s="29"/>
      <c r="I7" s="17">
        <v>97350</v>
      </c>
    </row>
    <row r="8" spans="4:9" ht="17.25" x14ac:dyDescent="0.3">
      <c r="D8" s="33"/>
      <c r="E8" s="10" t="s">
        <v>7</v>
      </c>
      <c r="F8" s="11">
        <v>3187.91</v>
      </c>
      <c r="G8" s="12"/>
      <c r="H8" s="28"/>
      <c r="I8" s="13">
        <v>114500</v>
      </c>
    </row>
    <row r="9" spans="4:9" ht="17.25" x14ac:dyDescent="0.3">
      <c r="D9" s="33"/>
      <c r="E9" s="14" t="s">
        <v>8</v>
      </c>
      <c r="F9" s="15">
        <v>3361.55</v>
      </c>
      <c r="G9" s="16"/>
      <c r="H9" s="29"/>
      <c r="I9" s="17">
        <v>98650</v>
      </c>
    </row>
    <row r="10" spans="4:9" ht="17.25" x14ac:dyDescent="0.3">
      <c r="D10" s="33"/>
      <c r="E10" s="10" t="s">
        <v>9</v>
      </c>
      <c r="F10" s="11"/>
      <c r="G10" s="12"/>
      <c r="H10" s="28"/>
      <c r="I10" s="13"/>
    </row>
    <row r="11" spans="4:9" ht="17.25" x14ac:dyDescent="0.3">
      <c r="D11" s="33"/>
      <c r="E11" s="14" t="s">
        <v>10</v>
      </c>
      <c r="F11" s="15"/>
      <c r="G11" s="16"/>
      <c r="H11" s="26"/>
      <c r="I11" s="17"/>
    </row>
    <row r="12" spans="4:9" ht="17.25" x14ac:dyDescent="0.3">
      <c r="D12" s="33"/>
      <c r="E12" s="10" t="s">
        <v>11</v>
      </c>
      <c r="F12" s="11"/>
      <c r="G12" s="12"/>
      <c r="H12" s="25"/>
      <c r="I12" s="13"/>
    </row>
    <row r="13" spans="4:9" ht="17.25" x14ac:dyDescent="0.3">
      <c r="D13" s="33"/>
      <c r="E13" s="14" t="s">
        <v>12</v>
      </c>
      <c r="F13" s="15"/>
      <c r="G13" s="16"/>
      <c r="H13" s="26"/>
      <c r="I13" s="17"/>
    </row>
    <row r="14" spans="4:9" ht="17.25" x14ac:dyDescent="0.3">
      <c r="D14" s="33"/>
      <c r="E14" s="10" t="s">
        <v>13</v>
      </c>
      <c r="F14" s="11"/>
      <c r="G14" s="12"/>
      <c r="H14" s="25"/>
      <c r="I14" s="13"/>
    </row>
    <row r="15" spans="4:9" ht="17.25" x14ac:dyDescent="0.3">
      <c r="D15" s="33"/>
      <c r="E15" s="14" t="s">
        <v>14</v>
      </c>
      <c r="F15" s="15"/>
      <c r="G15" s="16"/>
      <c r="H15" s="26"/>
      <c r="I15" s="17"/>
    </row>
    <row r="16" spans="4:9" ht="17.25" x14ac:dyDescent="0.3">
      <c r="D16" s="33"/>
      <c r="E16" s="10" t="s">
        <v>15</v>
      </c>
      <c r="F16" s="11"/>
      <c r="G16" s="12"/>
      <c r="H16" s="25"/>
      <c r="I16" s="13"/>
    </row>
    <row r="17" spans="4:9" ht="18" thickBot="1" x14ac:dyDescent="0.35">
      <c r="D17" s="34"/>
      <c r="E17" s="18" t="s">
        <v>16</v>
      </c>
      <c r="F17" s="19"/>
      <c r="G17" s="20"/>
      <c r="H17" s="27"/>
      <c r="I17" s="21"/>
    </row>
    <row r="18" spans="4:9" x14ac:dyDescent="0.25">
      <c r="D18" s="2"/>
      <c r="E18" s="3"/>
      <c r="F18" s="4"/>
      <c r="G18" s="5"/>
      <c r="H18" s="5"/>
      <c r="I18" s="6"/>
    </row>
    <row r="19" spans="4:9" ht="18" thickBot="1" x14ac:dyDescent="0.35">
      <c r="F19" s="22" t="s">
        <v>18</v>
      </c>
      <c r="G19" s="23"/>
      <c r="H19" s="22" t="s">
        <v>19</v>
      </c>
      <c r="I19" s="22" t="s">
        <v>17</v>
      </c>
    </row>
    <row r="20" spans="4:9" ht="18.75" x14ac:dyDescent="0.3">
      <c r="D20" s="7" t="s">
        <v>4</v>
      </c>
      <c r="E20" s="8" t="s">
        <v>0</v>
      </c>
      <c r="F20" s="8" t="s">
        <v>2</v>
      </c>
      <c r="G20" s="8" t="s">
        <v>1</v>
      </c>
      <c r="H20" s="24" t="s">
        <v>21</v>
      </c>
      <c r="I20" s="9" t="s">
        <v>3</v>
      </c>
    </row>
    <row r="21" spans="4:9" ht="14.45" customHeight="1" x14ac:dyDescent="0.3">
      <c r="D21" s="30">
        <v>2025</v>
      </c>
      <c r="E21" s="10" t="s">
        <v>5</v>
      </c>
      <c r="F21" s="11">
        <v>2825.16</v>
      </c>
      <c r="G21" s="12"/>
      <c r="H21" s="28"/>
      <c r="I21" s="13">
        <v>180725</v>
      </c>
    </row>
    <row r="22" spans="4:9" ht="17.100000000000001" customHeight="1" x14ac:dyDescent="0.3">
      <c r="D22" s="31"/>
      <c r="E22" s="14" t="s">
        <v>6</v>
      </c>
      <c r="F22" s="15">
        <v>2799.7</v>
      </c>
      <c r="G22" s="16"/>
      <c r="H22" s="29"/>
      <c r="I22" s="17">
        <v>164425</v>
      </c>
    </row>
    <row r="23" spans="4:9" ht="17.25" x14ac:dyDescent="0.3">
      <c r="D23" s="31"/>
      <c r="E23" s="10" t="s">
        <v>7</v>
      </c>
      <c r="F23" s="11">
        <v>2887.83</v>
      </c>
      <c r="G23" s="12"/>
      <c r="H23" s="28"/>
      <c r="I23" s="13">
        <v>138200</v>
      </c>
    </row>
    <row r="24" spans="4:9" ht="17.25" x14ac:dyDescent="0.3">
      <c r="D24" s="31"/>
      <c r="E24" s="14" t="s">
        <v>8</v>
      </c>
      <c r="F24" s="15">
        <v>2625.33</v>
      </c>
      <c r="G24" s="16"/>
      <c r="H24" s="29"/>
      <c r="I24" s="17">
        <v>175275</v>
      </c>
    </row>
    <row r="25" spans="4:9" ht="17.25" x14ac:dyDescent="0.3">
      <c r="D25" s="31"/>
      <c r="E25" s="10" t="s">
        <v>9</v>
      </c>
      <c r="F25" s="11">
        <v>2646.15</v>
      </c>
      <c r="G25" s="12"/>
      <c r="H25" s="28"/>
      <c r="I25" s="13">
        <v>139150</v>
      </c>
    </row>
    <row r="26" spans="4:9" ht="17.25" x14ac:dyDescent="0.3">
      <c r="D26" s="31"/>
      <c r="E26" s="14" t="s">
        <v>10</v>
      </c>
      <c r="F26" s="15">
        <v>2650.9</v>
      </c>
      <c r="G26" s="16"/>
      <c r="H26" s="26"/>
      <c r="I26" s="17">
        <v>117475</v>
      </c>
    </row>
    <row r="27" spans="4:9" ht="17.25" x14ac:dyDescent="0.3">
      <c r="D27" s="31"/>
      <c r="E27" s="10" t="s">
        <v>11</v>
      </c>
      <c r="F27" s="11">
        <v>2758.85</v>
      </c>
      <c r="G27" s="12"/>
      <c r="H27" s="25"/>
      <c r="I27" s="13">
        <v>104800</v>
      </c>
    </row>
    <row r="28" spans="4:9" ht="17.25" x14ac:dyDescent="0.3">
      <c r="D28" s="31"/>
      <c r="E28" s="14" t="s">
        <v>12</v>
      </c>
      <c r="F28" s="15">
        <v>2784.35</v>
      </c>
      <c r="G28" s="16"/>
      <c r="H28" s="26"/>
      <c r="I28" s="17">
        <v>56500</v>
      </c>
    </row>
    <row r="29" spans="4:9" ht="17.25" x14ac:dyDescent="0.3">
      <c r="D29" s="31"/>
      <c r="E29" s="10" t="s">
        <v>13</v>
      </c>
      <c r="F29" s="11">
        <v>2930</v>
      </c>
      <c r="G29" s="12"/>
      <c r="H29" s="25"/>
      <c r="I29" s="13">
        <v>40950</v>
      </c>
    </row>
    <row r="30" spans="4:9" ht="17.25" x14ac:dyDescent="0.3">
      <c r="D30" s="31"/>
      <c r="E30" s="14" t="s">
        <v>14</v>
      </c>
      <c r="F30" s="15">
        <v>3149.13</v>
      </c>
      <c r="G30" s="16"/>
      <c r="H30" s="26"/>
      <c r="I30" s="17">
        <v>35300</v>
      </c>
    </row>
    <row r="31" spans="4:9" ht="17.25" x14ac:dyDescent="0.3">
      <c r="D31" s="31"/>
      <c r="E31" s="10" t="s">
        <v>15</v>
      </c>
      <c r="F31" s="11">
        <v>3187.4</v>
      </c>
      <c r="G31" s="12"/>
      <c r="H31" s="25"/>
      <c r="I31" s="13">
        <v>51750</v>
      </c>
    </row>
    <row r="32" spans="4:9" ht="18" thickBot="1" x14ac:dyDescent="0.35">
      <c r="D32" s="32"/>
      <c r="E32" s="18" t="s">
        <v>16</v>
      </c>
      <c r="F32" s="19">
        <v>3159.74</v>
      </c>
      <c r="G32" s="20"/>
      <c r="H32" s="27"/>
      <c r="I32" s="21">
        <v>107625</v>
      </c>
    </row>
    <row r="34" spans="4:9" ht="18" thickBot="1" x14ac:dyDescent="0.35">
      <c r="F34" s="22" t="s">
        <v>18</v>
      </c>
      <c r="G34" s="23"/>
      <c r="H34" s="22" t="s">
        <v>19</v>
      </c>
      <c r="I34" s="22" t="s">
        <v>17</v>
      </c>
    </row>
    <row r="35" spans="4:9" ht="18.75" x14ac:dyDescent="0.3">
      <c r="D35" s="7" t="s">
        <v>4</v>
      </c>
      <c r="E35" s="8" t="s">
        <v>0</v>
      </c>
      <c r="F35" s="8" t="s">
        <v>2</v>
      </c>
      <c r="G35" s="8" t="s">
        <v>1</v>
      </c>
      <c r="H35" s="24" t="s">
        <v>21</v>
      </c>
      <c r="I35" s="9" t="s">
        <v>3</v>
      </c>
    </row>
    <row r="36" spans="4:9" ht="17.25" x14ac:dyDescent="0.3">
      <c r="D36" s="33">
        <v>2024</v>
      </c>
      <c r="E36" s="10" t="s">
        <v>5</v>
      </c>
      <c r="F36" s="11">
        <v>2521.48</v>
      </c>
      <c r="G36" s="12">
        <v>35.337400000000002</v>
      </c>
      <c r="H36" s="28">
        <f>(F36/1000)*G36</f>
        <v>89.102547352000002</v>
      </c>
      <c r="I36" s="13">
        <v>199425</v>
      </c>
    </row>
    <row r="37" spans="4:9" ht="17.25" x14ac:dyDescent="0.3">
      <c r="D37" s="33"/>
      <c r="E37" s="14" t="s">
        <v>6</v>
      </c>
      <c r="F37" s="15">
        <v>2364.4499999999998</v>
      </c>
      <c r="G37" s="16">
        <v>36.018000000000001</v>
      </c>
      <c r="H37" s="29">
        <f>(F37/1000)*G37</f>
        <v>85.162760099999986</v>
      </c>
      <c r="I37" s="17">
        <v>276100</v>
      </c>
    </row>
    <row r="38" spans="4:9" ht="17.25" x14ac:dyDescent="0.3">
      <c r="D38" s="33"/>
      <c r="E38" s="10" t="s">
        <v>7</v>
      </c>
      <c r="F38" s="11">
        <v>2462.4</v>
      </c>
      <c r="G38" s="12">
        <v>36.113</v>
      </c>
      <c r="H38" s="28">
        <f>(F38/1000)*G38</f>
        <v>88.9246512</v>
      </c>
      <c r="I38" s="13">
        <v>270875</v>
      </c>
    </row>
    <row r="39" spans="4:9" ht="17.25" x14ac:dyDescent="0.3">
      <c r="D39" s="33"/>
      <c r="E39" s="14" t="s">
        <v>8</v>
      </c>
      <c r="F39" s="15">
        <v>2730.52</v>
      </c>
      <c r="G39" s="16">
        <v>36.950600000000001</v>
      </c>
      <c r="H39" s="29">
        <f>(F39/1000)*G39</f>
        <v>100.894352312</v>
      </c>
      <c r="I39" s="17">
        <v>255350</v>
      </c>
    </row>
    <row r="40" spans="4:9" ht="17.25" x14ac:dyDescent="0.3">
      <c r="D40" s="33"/>
      <c r="E40" s="10" t="s">
        <v>9</v>
      </c>
      <c r="F40" s="11">
        <v>2955.69</v>
      </c>
      <c r="G40" s="12">
        <v>36.796599999999998</v>
      </c>
      <c r="H40" s="28">
        <f>(F40/1000)*G40</f>
        <v>108.75934265399999</v>
      </c>
      <c r="I40" s="13">
        <v>257025</v>
      </c>
    </row>
    <row r="41" spans="4:9" ht="17.25" x14ac:dyDescent="0.3">
      <c r="D41" s="33"/>
      <c r="E41" s="14" t="s">
        <v>10</v>
      </c>
      <c r="F41" s="15">
        <v>2812.85</v>
      </c>
      <c r="G41" s="16"/>
      <c r="H41" s="26"/>
      <c r="I41" s="17">
        <v>262075</v>
      </c>
    </row>
    <row r="42" spans="4:9" ht="17.25" x14ac:dyDescent="0.3">
      <c r="D42" s="33"/>
      <c r="E42" s="10" t="s">
        <v>11</v>
      </c>
      <c r="F42" s="11">
        <v>2785.2</v>
      </c>
      <c r="G42" s="12"/>
      <c r="H42" s="25"/>
      <c r="I42" s="13">
        <v>236375</v>
      </c>
    </row>
    <row r="43" spans="4:9" ht="17.25" x14ac:dyDescent="0.3">
      <c r="D43" s="33"/>
      <c r="E43" s="14" t="s">
        <v>12</v>
      </c>
      <c r="F43" s="15">
        <v>2709.76</v>
      </c>
      <c r="G43" s="16"/>
      <c r="H43" s="26"/>
      <c r="I43" s="17">
        <v>244775</v>
      </c>
    </row>
    <row r="44" spans="4:9" ht="17.25" x14ac:dyDescent="0.3">
      <c r="D44" s="33"/>
      <c r="E44" s="10" t="s">
        <v>13</v>
      </c>
      <c r="F44" s="11">
        <v>2840.79</v>
      </c>
      <c r="G44" s="12"/>
      <c r="H44" s="25"/>
      <c r="I44" s="13">
        <v>251425</v>
      </c>
    </row>
    <row r="45" spans="4:9" ht="17.25" x14ac:dyDescent="0.3">
      <c r="D45" s="33"/>
      <c r="E45" s="14" t="s">
        <v>14</v>
      </c>
      <c r="F45" s="15">
        <v>3102.91</v>
      </c>
      <c r="G45" s="16"/>
      <c r="H45" s="26"/>
      <c r="I45" s="17">
        <v>246725</v>
      </c>
    </row>
    <row r="46" spans="4:9" ht="17.25" x14ac:dyDescent="0.3">
      <c r="D46" s="33"/>
      <c r="E46" s="10" t="s">
        <v>15</v>
      </c>
      <c r="F46" s="11">
        <v>2999.07</v>
      </c>
      <c r="G46" s="12"/>
      <c r="H46" s="25"/>
      <c r="I46" s="13">
        <v>276850</v>
      </c>
    </row>
    <row r="47" spans="4:9" ht="18" thickBot="1" x14ac:dyDescent="0.35">
      <c r="D47" s="34"/>
      <c r="E47" s="18" t="s">
        <v>16</v>
      </c>
      <c r="F47" s="19">
        <v>3043</v>
      </c>
      <c r="G47" s="20"/>
      <c r="H47" s="27"/>
      <c r="I47" s="21">
        <v>234900</v>
      </c>
    </row>
    <row r="49" spans="4:9" ht="18" thickBot="1" x14ac:dyDescent="0.35">
      <c r="F49" s="22" t="s">
        <v>18</v>
      </c>
      <c r="G49" s="23"/>
      <c r="H49" s="22" t="s">
        <v>19</v>
      </c>
      <c r="I49" s="22" t="s">
        <v>17</v>
      </c>
    </row>
    <row r="50" spans="4:9" ht="18.75" x14ac:dyDescent="0.3">
      <c r="D50" s="7" t="s">
        <v>4</v>
      </c>
      <c r="E50" s="8" t="s">
        <v>0</v>
      </c>
      <c r="F50" s="8" t="s">
        <v>2</v>
      </c>
      <c r="G50" s="8" t="s">
        <v>1</v>
      </c>
      <c r="H50" s="24" t="s">
        <v>21</v>
      </c>
      <c r="I50" s="9" t="s">
        <v>3</v>
      </c>
    </row>
    <row r="51" spans="4:9" ht="17.25" x14ac:dyDescent="0.3">
      <c r="D51" s="30">
        <v>2023</v>
      </c>
      <c r="E51" s="10" t="s">
        <v>5</v>
      </c>
      <c r="F51" s="11">
        <v>3289.38</v>
      </c>
      <c r="G51" s="12">
        <v>33.392699999999998</v>
      </c>
      <c r="H51" s="28">
        <f>(F51/1000*G51)</f>
        <v>109.84127952599999</v>
      </c>
      <c r="I51" s="13">
        <v>17250</v>
      </c>
    </row>
    <row r="52" spans="4:9" ht="17.25" x14ac:dyDescent="0.3">
      <c r="D52" s="31"/>
      <c r="E52" s="14" t="s">
        <v>6</v>
      </c>
      <c r="F52" s="15">
        <v>3143.75</v>
      </c>
      <c r="G52" s="16">
        <v>34.166800000000002</v>
      </c>
      <c r="H52" s="29">
        <f t="shared" ref="H52:H62" si="0">(F52/1000*G52)</f>
        <v>107.4118775</v>
      </c>
      <c r="I52" s="17">
        <v>33350</v>
      </c>
    </row>
    <row r="53" spans="4:9" ht="17.25" x14ac:dyDescent="0.3">
      <c r="D53" s="31"/>
      <c r="E53" s="10" t="s">
        <v>7</v>
      </c>
      <c r="F53" s="11">
        <v>2956.26</v>
      </c>
      <c r="G53" s="12">
        <v>34.6633</v>
      </c>
      <c r="H53" s="28">
        <f t="shared" si="0"/>
        <v>102.47372725800001</v>
      </c>
      <c r="I53" s="13">
        <v>45075</v>
      </c>
    </row>
    <row r="54" spans="4:9" ht="17.25" x14ac:dyDescent="0.3">
      <c r="D54" s="31"/>
      <c r="E54" s="14" t="s">
        <v>8</v>
      </c>
      <c r="F54" s="15">
        <v>2772.81</v>
      </c>
      <c r="G54" s="16">
        <v>34.444099999999999</v>
      </c>
      <c r="H54" s="29">
        <f t="shared" si="0"/>
        <v>95.506944920999985</v>
      </c>
      <c r="I54" s="17">
        <v>52975</v>
      </c>
    </row>
    <row r="55" spans="4:9" ht="17.25" x14ac:dyDescent="0.3">
      <c r="D55" s="31"/>
      <c r="E55" s="10" t="s">
        <v>9</v>
      </c>
      <c r="F55" s="11">
        <v>2477.6999999999998</v>
      </c>
      <c r="G55" s="12">
        <v>34.404699999999998</v>
      </c>
      <c r="H55" s="28">
        <f t="shared" si="0"/>
        <v>85.24452518999999</v>
      </c>
      <c r="I55" s="13">
        <v>87500</v>
      </c>
    </row>
    <row r="56" spans="4:9" ht="17.25" x14ac:dyDescent="0.3">
      <c r="D56" s="31"/>
      <c r="E56" s="14" t="s">
        <v>10</v>
      </c>
      <c r="F56" s="15">
        <v>2368.11</v>
      </c>
      <c r="G56" s="16">
        <v>35.076000000000001</v>
      </c>
      <c r="H56" s="29">
        <f t="shared" si="0"/>
        <v>83.063826360000007</v>
      </c>
      <c r="I56" s="17">
        <v>80825</v>
      </c>
    </row>
    <row r="57" spans="4:9" ht="17.25" x14ac:dyDescent="0.3">
      <c r="D57" s="31"/>
      <c r="E57" s="10" t="s">
        <v>11</v>
      </c>
      <c r="F57" s="11">
        <v>2396.6</v>
      </c>
      <c r="G57" s="12">
        <v>34.792200000000001</v>
      </c>
      <c r="H57" s="28">
        <f t="shared" si="0"/>
        <v>83.382986520000003</v>
      </c>
      <c r="I57" s="13">
        <v>99675</v>
      </c>
    </row>
    <row r="58" spans="4:9" ht="17.25" x14ac:dyDescent="0.3">
      <c r="D58" s="31"/>
      <c r="E58" s="14" t="s">
        <v>12</v>
      </c>
      <c r="F58" s="15">
        <v>2401.02</v>
      </c>
      <c r="G58" s="16">
        <v>35.200899999999997</v>
      </c>
      <c r="H58" s="29">
        <f t="shared" si="0"/>
        <v>84.518064917999993</v>
      </c>
      <c r="I58" s="17">
        <v>153975</v>
      </c>
    </row>
    <row r="59" spans="4:9" ht="17.25" x14ac:dyDescent="0.3">
      <c r="D59" s="31"/>
      <c r="E59" s="10" t="s">
        <v>13</v>
      </c>
      <c r="F59" s="11">
        <v>2488.14</v>
      </c>
      <c r="G59" s="12">
        <v>35.997799999999998</v>
      </c>
      <c r="H59" s="28">
        <f t="shared" si="0"/>
        <v>89.567566091999993</v>
      </c>
      <c r="I59" s="13">
        <v>103000</v>
      </c>
    </row>
    <row r="60" spans="4:9" ht="17.25" x14ac:dyDescent="0.3">
      <c r="D60" s="31"/>
      <c r="E60" s="14" t="s">
        <v>14</v>
      </c>
      <c r="F60" s="15">
        <v>2449.1999999999998</v>
      </c>
      <c r="G60" s="16">
        <v>36.678800000000003</v>
      </c>
      <c r="H60" s="29">
        <f t="shared" si="0"/>
        <v>89.833716960000004</v>
      </c>
      <c r="I60" s="17">
        <v>84525</v>
      </c>
    </row>
    <row r="61" spans="4:9" ht="17.25" x14ac:dyDescent="0.3">
      <c r="D61" s="31"/>
      <c r="E61" s="10" t="s">
        <v>15</v>
      </c>
      <c r="F61" s="11">
        <v>2543.77</v>
      </c>
      <c r="G61" s="12">
        <v>35.626800000000003</v>
      </c>
      <c r="H61" s="28">
        <f t="shared" si="0"/>
        <v>90.626385036000002</v>
      </c>
      <c r="I61" s="13">
        <v>226250</v>
      </c>
    </row>
    <row r="62" spans="4:9" ht="18" thickBot="1" x14ac:dyDescent="0.35">
      <c r="D62" s="32"/>
      <c r="E62" s="18" t="s">
        <v>16</v>
      </c>
      <c r="F62" s="19">
        <v>2501.71</v>
      </c>
      <c r="G62" s="20">
        <v>35.134900000000002</v>
      </c>
      <c r="H62" s="19">
        <f t="shared" si="0"/>
        <v>87.897330679000007</v>
      </c>
      <c r="I62" s="21">
        <v>224825</v>
      </c>
    </row>
  </sheetData>
  <mergeCells count="4">
    <mergeCell ref="D21:D32"/>
    <mergeCell ref="D36:D47"/>
    <mergeCell ref="D6:D17"/>
    <mergeCell ref="D51:D62"/>
  </mergeCells>
  <phoneticPr fontId="1" type="noConversion"/>
  <pageMargins left="0.7" right="0.7" top="0.75" bottom="0.75" header="0.3" footer="0.3"/>
  <pageSetup scale="66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D4F5C-DD12-4115-B174-B2C482213B17}">
  <dimension ref="A1"/>
  <sheetViews>
    <sheetView workbookViewId="0">
      <selection activeCell="B3" sqref="B3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3DAC4CCA1CE41B44A53EDE74225ADE51" ma:contentTypeVersion="15" ma:contentTypeDescription="สร้างเอกสารใหม่" ma:contentTypeScope="" ma:versionID="afe499227f318bd697828e83022b5e88">
  <xsd:schema xmlns:xsd="http://www.w3.org/2001/XMLSchema" xmlns:xs="http://www.w3.org/2001/XMLSchema" xmlns:p="http://schemas.microsoft.com/office/2006/metadata/properties" xmlns:ns2="821675fa-1a6b-4e95-9a65-a5a1ae0cca75" xmlns:ns3="de084eb8-862c-449e-96e1-51c9d4acef17" targetNamespace="http://schemas.microsoft.com/office/2006/metadata/properties" ma:root="true" ma:fieldsID="26c5e491f1ca550dc7e4bf2ca3659604" ns2:_="" ns3:_="">
    <xsd:import namespace="821675fa-1a6b-4e95-9a65-a5a1ae0cca75"/>
    <xsd:import namespace="de084eb8-862c-449e-96e1-51c9d4acef1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675fa-1a6b-4e95-9a65-a5a1ae0cca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d31a8c4-6c59-470d-a830-5aeb324f46b4}" ma:internalName="TaxCatchAll" ma:showField="CatchAllData" ma:web="821675fa-1a6b-4e95-9a65-a5a1ae0cca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84eb8-862c-449e-96e1-51c9d4acef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แท็กรูป" ma:readOnly="false" ma:fieldId="{5cf76f15-5ced-4ddc-b409-7134ff3c332f}" ma:taxonomyMulti="true" ma:sspId="2cadc236-3580-4ae0-aa69-c2f5436fc9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1675fa-1a6b-4e95-9a65-a5a1ae0cca75" xsi:nil="true"/>
    <lcf76f155ced4ddcb4097134ff3c332f xmlns="de084eb8-862c-449e-96e1-51c9d4acef1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DDA33C-983A-4234-A4FA-9D17641AE5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1675fa-1a6b-4e95-9a65-a5a1ae0cca75"/>
    <ds:schemaRef ds:uri="de084eb8-862c-449e-96e1-51c9d4ace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4225A6-091A-4E29-B902-E749D21FBA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967002-4532-46A0-9046-90453AAD2CBD}">
  <ds:schemaRefs>
    <ds:schemaRef ds:uri="http://schemas.microsoft.com/office/2006/metadata/properties"/>
    <ds:schemaRef ds:uri="http://schemas.microsoft.com/office/infopath/2007/PartnerControls"/>
    <ds:schemaRef ds:uri="821675fa-1a6b-4e95-9a65-a5a1ae0cca75"/>
    <ds:schemaRef ds:uri="de084eb8-862c-449e-96e1-51c9d4acef1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Charnchai</dc:creator>
  <cp:lastModifiedBy>Purita Chomtin</cp:lastModifiedBy>
  <cp:lastPrinted>2026-03-10T08:38:42Z</cp:lastPrinted>
  <dcterms:created xsi:type="dcterms:W3CDTF">2015-06-05T18:17:20Z</dcterms:created>
  <dcterms:modified xsi:type="dcterms:W3CDTF">2026-05-08T04:15:49Z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0x0101003DAC4CCA1CE41B44A53EDE74225ADE51</vt:lpwstr>
  </property>
  <property fmtid="{D5CDD505-2E9C-101B-9397-08002B2CF9AE}" pid="3" name="MediaServiceImageTags">
    <vt:lpwstr/>
  </property>
</Properties>
</file>